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C:\Users\ALMACEN -IP33\Documents\PREMIOS 2023\Rúbricas\"/>
    </mc:Choice>
  </mc:AlternateContent>
  <xr:revisionPtr revIDLastSave="0" documentId="8_{E1FC5E1F-584D-467F-9BD2-F715D2EEACE9}" xr6:coauthVersionLast="47" xr6:coauthVersionMax="47" xr10:uidLastSave="{00000000-0000-0000-0000-000000000000}"/>
  <bookViews>
    <workbookView xWindow="-120" yWindow="-120" windowWidth="20736" windowHeight="11040" xr2:uid="{00000000-000D-0000-FFFF-FFFF00000000}"/>
  </bookViews>
  <sheets>
    <sheet name="RÚBRICA MAESTRO" sheetId="2" r:id="rId1"/>
    <sheet name="RÚBRICA ORIGINAL" sheetId="1" state="hidden" r:id="rId2"/>
  </sheets>
  <definedNames>
    <definedName name="_xlnm.Print_Area" localSheetId="0">'RÚBRICA MAESTRO'!$A$1:$J$39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 l="1"/>
  <c r="I13" i="2"/>
  <c r="I14" i="2"/>
  <c r="I15" i="2"/>
  <c r="I16" i="2"/>
  <c r="I17" i="2"/>
  <c r="I18" i="2"/>
  <c r="I19" i="2"/>
  <c r="I20" i="2"/>
  <c r="I21" i="2"/>
  <c r="I22" i="2"/>
  <c r="I23" i="2"/>
  <c r="I24" i="2"/>
  <c r="I25" i="2"/>
  <c r="I26" i="2"/>
  <c r="I27" i="2"/>
  <c r="I28" i="2"/>
  <c r="I29" i="2"/>
  <c r="I30" i="2"/>
  <c r="I31" i="2"/>
  <c r="I32" i="2"/>
  <c r="I11" i="2"/>
  <c r="H12" i="1"/>
  <c r="H13" i="1"/>
  <c r="H14" i="1"/>
  <c r="H15" i="1"/>
  <c r="H16" i="1"/>
  <c r="H17" i="1"/>
  <c r="H18" i="1"/>
  <c r="H19" i="1"/>
  <c r="H20" i="1"/>
  <c r="H21" i="1"/>
  <c r="H22" i="1"/>
  <c r="H23" i="1"/>
  <c r="H24" i="1"/>
  <c r="H25" i="1"/>
  <c r="H26" i="1"/>
  <c r="H27" i="1"/>
  <c r="H28" i="1"/>
  <c r="H29" i="1"/>
  <c r="H30" i="1"/>
  <c r="H31" i="1"/>
  <c r="H32" i="1"/>
  <c r="H11" i="1"/>
  <c r="B33" i="2"/>
  <c r="H33" i="2" l="1"/>
  <c r="H33" i="1" s="1"/>
  <c r="B33" i="1"/>
</calcChain>
</file>

<file path=xl/sharedStrings.xml><?xml version="1.0" encoding="utf-8"?>
<sst xmlns="http://schemas.openxmlformats.org/spreadsheetml/2006/main" count="283" uniqueCount="145">
  <si>
    <t>Secretaría de Educación de Medellín
Premios a la Calidad Educativa Ser Mejor 2023
Protocolo de valoración
Categoría Experiencias significativas de maestros en su práctica pedagógica
Reconocimientos:
Núcleo Base Lógico-Matemático
Núcleo Base Ciencias Humanas
Núcleo Base Ciencias Sociales
Núcleo Base Ciudadanía del Mundo
Núcleo Base Producción de Conocimiento</t>
  </si>
  <si>
    <t xml:space="preserve">Nombre completo del docente o directivo líder de la experiencia:                                                                                                                                   Cargo: </t>
  </si>
  <si>
    <t xml:space="preserve">Correo electrónico y teléfono de contacto: </t>
  </si>
  <si>
    <t xml:space="preserve">Institución educativa: </t>
  </si>
  <si>
    <t xml:space="preserve">Nombre de la experiencia postulada: </t>
  </si>
  <si>
    <t xml:space="preserve">Área principal (de conocimiento) en que se desarrolla la experiencia: </t>
  </si>
  <si>
    <t xml:space="preserve">Tiempo de desarrollo de la experiencia: </t>
  </si>
  <si>
    <t xml:space="preserve">
</t>
  </si>
  <si>
    <t>ÍTEM</t>
  </si>
  <si>
    <t>PESO PORCENTUAL ASPECTO</t>
  </si>
  <si>
    <t>ASPECTOS A EVALUAR</t>
  </si>
  <si>
    <t>NIVELES DE DESEMPEÑO</t>
  </si>
  <si>
    <t>PUNTAJE 
ASIGNADO 
(0-100)</t>
  </si>
  <si>
    <t>Sugerencias para la mejora</t>
  </si>
  <si>
    <t>NO CUMPLE
(0)</t>
  </si>
  <si>
    <t>MÍNIMAMENTE CUMPLE
(1 - 39)</t>
  </si>
  <si>
    <t>MEDIANAMENTE CUMPLE
(40 a 84)</t>
  </si>
  <si>
    <t>TOTALMENTE CUMPLE
(85 a 100)</t>
  </si>
  <si>
    <t>VALOR CALCULADO</t>
  </si>
  <si>
    <t>Recomendaciones y orientaciones para cada ítem (opcional)</t>
  </si>
  <si>
    <t>Problema - intereses y contexto de la propuesta</t>
  </si>
  <si>
    <t xml:space="preserve">Situación problema que dio origen a la experiencia, especificando los escenarios en los que se desarrolla y los actores involucrados en esta. </t>
  </si>
  <si>
    <t xml:space="preserve">No presenta o no describe la situación problema con el aspecto a evaluar. </t>
  </si>
  <si>
    <t>Expone la situación problema, pero no especifica escenarios ni actores involucrados.</t>
  </si>
  <si>
    <t>Describe la situación problema y especifica escenarios, mas no describe los actores involucrados.</t>
  </si>
  <si>
    <t>Detalla con suficiencia la situación problema, especifica los escenarios y los actores involucrados.</t>
  </si>
  <si>
    <t xml:space="preserve">Relación de la experiencia y su problemática con los contextos local, regional, nacional e internacional. </t>
  </si>
  <si>
    <t>No refiere o no vincula la experiencia con los diversos contextos enunciados en el aspecto a evaluar.</t>
  </si>
  <si>
    <t xml:space="preserve">Asocia la experiencia y su problemática con el contexto local, mas no con el regional, nacional e internacional. </t>
  </si>
  <si>
    <t>Relaciona la experiencia y su problemática con el contexto local, regional, no con el nacional e internacional.</t>
  </si>
  <si>
    <t xml:space="preserve">Relaciona la experiencia y su problemática con los contextos local, regional, nacional e internacional. </t>
  </si>
  <si>
    <t>Oportunidad que brinda la experiencia para el escenario de la escuela, demarcándola espacial y temporalmente.</t>
  </si>
  <si>
    <t>No presenta la oportunidad que ofrece la experiencia para el escenario de la escuela, demarcándola espacial y temporalmente.</t>
  </si>
  <si>
    <t>Describe la oportunidad de la experiencia de la escuela demarcándola en el contexto temporal pero no espacial.</t>
  </si>
  <si>
    <t>Detalla la oportunidad de la experiencia para la escuela, demarcándola en el contexto espacial pero no en el temporal.</t>
  </si>
  <si>
    <t>Expone con suficiencia la oportunidad que brinda la experiencia para el escenario de la escuela, demarcándola en los contextos espacial y temporal.</t>
  </si>
  <si>
    <t>Evidencias que soportan la identificación y generación de la experiencia desarrollada, en formatos de tipo textual, gráfico y audiovisual.</t>
  </si>
  <si>
    <t>No muestra evidencias.</t>
  </si>
  <si>
    <t>Tiene evidencias en un solo formato y es coherente con lo presentado en el aspecto a evaluar.</t>
  </si>
  <si>
    <t>Presenta evidencias en dos de los tres formatos (textual, gráfico o audiovisual) y son coherentes con lo referido en el aspecto a evaluar.</t>
  </si>
  <si>
    <t>Cuenta con evidencias soportadas en todos los formatos que definen el aspecto a evaluar y son coherentes con lo presentado en este.</t>
  </si>
  <si>
    <t>Resumen o descripción de la experiencia</t>
  </si>
  <si>
    <t>Objetivos de la experiencia y relación con la problemática, coherencia entre los mismos y desarrollo metodológico.</t>
  </si>
  <si>
    <t>No presenta los objetivos de la experiencia o no se vinculan con el problema y contexto presentados.</t>
  </si>
  <si>
    <t>Tiene el objetivo general y los específicos, mas la relación entre ambos no es coherente.</t>
  </si>
  <si>
    <t xml:space="preserve">Presenta un objetivo general y objetivos específicos, pero no se evidencia procesos de seguimiento desde lo metodológico para su medición. </t>
  </si>
  <si>
    <t>Expone un objetivo general y objetivos específicos, coherentes con el problema y el contexto de la propuesta.</t>
  </si>
  <si>
    <t xml:space="preserve">Estrategias adoptadas para cumplir los objetivos que se plantean y detalle de cada una de ellas, desde el orden curricular y el diseño de actividades en el aula y por fuera de ella. </t>
  </si>
  <si>
    <t>No especifica las estrategias adoptadas para cumplir los objetivos.</t>
  </si>
  <si>
    <t>Relata las estrategias, pero no su relación con los objetivos.</t>
  </si>
  <si>
    <t>Presenta las estrategias y su relación con los objetivos, aunque no las acciones que desarrolla en el aula y por fuera de ella.</t>
  </si>
  <si>
    <t>Especifica las estrategias, su relación con los objetivos y las acciones que desarrolla en el aula y por fuera de ella.</t>
  </si>
  <si>
    <t>Proceso, planeación, implementación y evaluación de la experiencia; de los instrumentos utilizados e indica qué se ha hecho, cómo y con quiénes.</t>
  </si>
  <si>
    <t>No se detalla el proceso ni los demás elementos que evidencien la implementación.</t>
  </si>
  <si>
    <t>Refiere el proceso y la planeación, pero no existe descripción de la evaluación de la experiencia ni de los demás elementos indicados en el aspecto a evaluar.</t>
  </si>
  <si>
    <t>Describe el proceso, planeación, implementación y evaluación de la experiencia; y se indica qué se ha hecho, cómo y con quiénes; sin embargo, no se muestran mayores detalles.</t>
  </si>
  <si>
    <t>Se describe el proceso, planeación, implementación y evaluación de la experiencia; y se señala qué se ha hecho, cómo y con quiénes; además de los instrumentos que utilizó para su planeación, seguimiento, evaluación.</t>
  </si>
  <si>
    <t xml:space="preserve">Evidencias que soportan el resumen de la experiencia desarrollada. </t>
  </si>
  <si>
    <t>No presenta evidencias.</t>
  </si>
  <si>
    <t>Presenta evidencias en un solo formato y es coherente con lo presentado en el aspecto a evaluar.</t>
  </si>
  <si>
    <t>Tiene evidencias en dos de los tres formatos (textual, gráfico o audiovisual) y son coherentes con lo expuesto en el aspecto a evaluar.</t>
  </si>
  <si>
    <t>Presenta evidencias soportadas en todos los formatos que definen el aspecto a evaluar y son coherentes con lo presentado en este.</t>
  </si>
  <si>
    <t>Alcance e impacto</t>
  </si>
  <si>
    <t xml:space="preserve">Logros a partir de la experiencia, en los aspectos metodológicos, curriculares, sociales, políticos, en el contexto de la institución. </t>
  </si>
  <si>
    <t>No se describen logros.</t>
  </si>
  <si>
    <t>Se relatan los logros en uno o dos aspectos (metodológico, curricular, social o político).</t>
  </si>
  <si>
    <t>Se presentan los logros en tres o cuatro escenarios (metodológico, curricular, social o político).</t>
  </si>
  <si>
    <t>Se describen los logros en los cuatro aspectos de manera clara, integral y robusta.</t>
  </si>
  <si>
    <t>Impacto de la experiencia dentro y fuera de la institución.</t>
  </si>
  <si>
    <t xml:space="preserve">No describe el impacto de la propuesta ni dentro ni fuera de la institución. </t>
  </si>
  <si>
    <t>Expone, de manera superficial, el impacto dentro o afuera de la institución.</t>
  </si>
  <si>
    <t>Describe de modo profundo el impacto institucional de la propuesta.</t>
  </si>
  <si>
    <t xml:space="preserve">Describe, de manera precisa, el impacto de la propuesta al interior y por fuera de la institución educativa. </t>
  </si>
  <si>
    <t xml:space="preserve">Se detalla, de manera precisa, cómo se trasforman prácticas sociales o institucionales, desde la implementación de la experiencia, con la adquisición de nuevos conocimientos, comprensiones, enfoques y métodos que contribuyen al mejoramiento de los procesos implicados en las dinámicas institucionales. </t>
  </si>
  <si>
    <t>No se precisa la transformación institucional a partir de la propuesta.</t>
  </si>
  <si>
    <t>Describe, solamente, las transformaciones relacionados con enfoques y métodos.</t>
  </si>
  <si>
    <t>Se exponen las transformaciones del orden social e institucional, la generación del conocimiento, de manera general, y con una profundidad básica las correspondientes transformaciones.</t>
  </si>
  <si>
    <t xml:space="preserve">Se describen las transformaciones sociales e institucionales, la generación del conocimiento y métodos, de manera precisa, y las correspondientes transformaciones que contribuyen al mejoramiento de los procesos implicados en las dinámicas institucionales. </t>
  </si>
  <si>
    <t xml:space="preserve">Evidencias que soportan el alcance e impacto de la experiencia desarrollada. </t>
  </si>
  <si>
    <t>Presenta evidencias en un solo formato y es coherente con lo expuesto en el aspecto a evaluar.</t>
  </si>
  <si>
    <t>Expone evidencias en dos de los tres formatos (textual, gráfico o audiovisual) y son coherentes con lo referido en el aspecto a evaluar.</t>
  </si>
  <si>
    <t>Tiene evidencias soportadas en todos los formatos que definen el aspecto a evaluar y son coherentes con lo presentado en este.</t>
  </si>
  <si>
    <t>Apropiación de la comunidad</t>
  </si>
  <si>
    <t xml:space="preserve">Formas en las que participa cada uno de los actores de la comunidad educativa (estudiantes, docentes o familias) en el desarrollo e implementación de la experiencia. </t>
  </si>
  <si>
    <t>No presenta evidencias de participación de los actores de la comunidad educativa implicados en el desarrollo de la experiencia.</t>
  </si>
  <si>
    <t>Menciona a los actores educativos sin contar su forma de participación.</t>
  </si>
  <si>
    <t>Describe la participación de los actores de la comunidad educativa involucrados en el desarrollo e implementación de la experiencia, sin ahondar en los roles que desempeñan en la misma.</t>
  </si>
  <si>
    <t>Sustenta la participación de los actores educativos involucrados en el desarrollo e implementación de la experiencia, profundizando en los roles que cumplen en la misma.</t>
  </si>
  <si>
    <t>Contribución de la comunidad educativa al sostenimiento de la experiencia y al fortalecimiento de las capacidades de la institución.</t>
  </si>
  <si>
    <t>No se refleja ninguna contribución al sostenimiento de la experiencia o al fortalecimiento de capacidades institucionales.</t>
  </si>
  <si>
    <t>Se enuncia la contribución de la comunidad educativa al sostenimiento de la experiencia.</t>
  </si>
  <si>
    <t>Se describe la contribución de la comunidad educativa al sostenimiento de la experiencia.</t>
  </si>
  <si>
    <t>Se exponen y especifican, con claridad, los alcances de la contribución de la comunidad educativa al sostenimiento de la experiencia y al fortalecimiento de las capacidades institucionales.</t>
  </si>
  <si>
    <t xml:space="preserve">Forma de participación de actores externos involucrados en la experiencia: sector empresarial, juntas de acción comunal, universidades y otras instituciones. </t>
  </si>
  <si>
    <t>No presenta evidencias de participación de ningún actor externo a la comunidad educativa, en torno al desarrollo de la experiencia.</t>
  </si>
  <si>
    <t>Menciona a los actores externos, sin contar su forma de participación.</t>
  </si>
  <si>
    <t>Describe la participación de los actores externos involucrados en el desarrollo e implementación de la experiencia, sin profundizar en los roles que desempeñan en la misma.</t>
  </si>
  <si>
    <t>Detalla la participación de los actores externos involucrados en el desarrollo e implementación de la experiencia, profundizando en los roles que cumplen en la misma.</t>
  </si>
  <si>
    <t xml:space="preserve">Evidencias que soportan la apropiación de la comunidad en la experiencia desarrollada. </t>
  </si>
  <si>
    <t>Tiene evidencias en un solo formato y es coherente con lo referido en el aspecto a evaluar.</t>
  </si>
  <si>
    <t>Presenta evidencias en dos de los tres formatos (textual, gráfico o audiovisual) y son coherentes con lo expuesto en el aspecto a evaluar.</t>
  </si>
  <si>
    <t>Sostenibilidad</t>
  </si>
  <si>
    <t>Estrategias de orden curricular, metodológico y administrativo (si las genera), previstas para garantizar la continuidad, fortalecimiento y consolidación de la experiencia significativa en el tiempo.</t>
  </si>
  <si>
    <t>No se visibilizan las correspondientes estrategias.</t>
  </si>
  <si>
    <t>Se mencionan las estrategias, pero no se describen .</t>
  </si>
  <si>
    <t xml:space="preserve">Se enuncian las estrategias y se describen 
</t>
  </si>
  <si>
    <t>Se muestran y describen las estrategias, de manera precisa, evidenciando la forma en que se le da continuidad, fortalecimiento y consolidación a la experiencia significativa en el tiempo.</t>
  </si>
  <si>
    <t xml:space="preserve">Evidencias que soportan sostenibilidad de la experiencia desarrollada. </t>
  </si>
  <si>
    <t>Presenta evidencias en un solo formato y es coherente con lo referido en el aspecto a evaluar.</t>
  </si>
  <si>
    <t>Tiene evidencias en dos de los tres formatos (textual, gráfico o audiovisual) y son coherentes con lo presentado en el aspecto a evaluar.</t>
  </si>
  <si>
    <t>Expone evidencias soportadas en todos los formatos que definen el aspecto a evaluar y son coherentes con lo presentado en este.</t>
  </si>
  <si>
    <t>Transferencia y/o
socialización</t>
  </si>
  <si>
    <t xml:space="preserve">Socialización de la experiencia en la institución y por fuera de ella: ¿en qué escenarios se ha hecho, cómo y con quién? Acciones para seguir socializando esta. </t>
  </si>
  <si>
    <t>No se presentan evidencias de socialización de la experiencia.</t>
  </si>
  <si>
    <t>Se menciona que la experiencia se ha socializado, pero no se presentan evidencias de dicho proceso.</t>
  </si>
  <si>
    <t>Se exponen evidencias de socialización en la institución, mas no por fuera de ella.</t>
  </si>
  <si>
    <t xml:space="preserve">Se presentan evidencias de socialización en la institución y por fuera de ella, así como de las acciones para seguir socializando esta. </t>
  </si>
  <si>
    <t>Generación de nuevo conocimiento construido en desarrollo de la experiencia: cartillas, manuales, guías, planeaciones, contenidos digitales…</t>
  </si>
  <si>
    <t>No evidencia generación de nuevo conocimiento en el contexto de la experiencia.</t>
  </si>
  <si>
    <t>Menciona que la experiencia ha generado nuevo conocimiento, si  bien no muestra evidencias de ello.</t>
  </si>
  <si>
    <t>Genera y evidencia nuevo conocimiento en el marco de la experiencia en una sola forma (cartillas, manuales, guías, contenidos digitales...)</t>
  </si>
  <si>
    <t>Genera y evidencia nuevo conocimiento en desarrollo de la experiencia en más de una forma (cartillas, manuales, guías, contenidos digitales...)</t>
  </si>
  <si>
    <t xml:space="preserve">Evidencias que soportan la transferencia de la experiencia desarrollada. </t>
  </si>
  <si>
    <t>Muestra evidencias en un solo formato y es coherente con lo presentado en el aspecto a evaluar.</t>
  </si>
  <si>
    <t>Expone evidencias soportadas en todos los formatos que definen el aspecto a evaluar y son coherentes con lo presentado en el aspecto a evaluar.</t>
  </si>
  <si>
    <t>Fundamentación</t>
  </si>
  <si>
    <t xml:space="preserve">Referentes teóricos que utilizó para fundamentar el desarrollo de la experiencia, teniendo en cuenta el autor y su aporte para la comprensión de la misma, en términos de conceptos, nociones, saberes y prácticas, etc. </t>
  </si>
  <si>
    <t>No presenta referentes teóricos.</t>
  </si>
  <si>
    <t>Incluye referentes, pero no muestra su articulación con la comprensión teórica de la experiencia.</t>
  </si>
  <si>
    <t>Presenta referentes y muestra su articulación con la comprensión teórica de la experiencia.</t>
  </si>
  <si>
    <t xml:space="preserve"> Desarrolla, teóricamente, los fundamentos de la experiencia, teniendo en cuenta el autor y su aporte para la comprensión de la misma, en términos de conceptos, nociones, saberes, prácticas, etc. </t>
  </si>
  <si>
    <t>TOTAL</t>
  </si>
  <si>
    <t>Sustentación cualitativa de la evaluación. 
Justifique, de manera global, la valoración cuantitativa de la experiencia, especificando desarrollos notables de la misma, como aquellos asuntos que deben precisarse para mejorar (mínimo 350 caracteres y máximo 600, sin contar espacio).</t>
  </si>
  <si>
    <t>NOMBRE COMPLETO DEL PAR ACADÉMICO</t>
  </si>
  <si>
    <t>FIRMA DIGITAL</t>
  </si>
  <si>
    <t xml:space="preserve"> </t>
  </si>
  <si>
    <t xml:space="preserve">Breve resumen de la experiencia (entre 120 y 150 palabras): 
</t>
  </si>
  <si>
    <t>CATEGORÍAS</t>
  </si>
  <si>
    <t>%</t>
  </si>
  <si>
    <t>NO CUMPLE
(0.0)
(0.0)</t>
  </si>
  <si>
    <t>ACEPTABLE
(0.1 a 1.9)
(0 a 39)</t>
  </si>
  <si>
    <t>BUENO
(2.0 a 4.4)
(40 a 85)</t>
  </si>
  <si>
    <t>EXCELENTE
(4.5 a 5.0)
(85 a 100)</t>
  </si>
  <si>
    <t>PUNTAJE 
ASIGNADO</t>
  </si>
  <si>
    <t>Recomendaciones y orientaciones para cada categoría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</si>
</sst>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b/>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rgb="FFFF5050"/>
        <bgColor indexed="64"/>
      </patternFill>
    </fill>
    <fill>
      <patternFill patternType="solid">
        <fgColor rgb="FFFF9933"/>
        <bgColor indexed="64"/>
      </patternFill>
    </fill>
    <fill>
      <patternFill patternType="solid">
        <fgColor rgb="FFFFFF00"/>
        <bgColor indexed="64"/>
      </patternFill>
    </fill>
    <fill>
      <patternFill patternType="solid">
        <fgColor rgb="FF00CC00"/>
        <bgColor indexed="64"/>
      </patternFill>
    </fill>
  </fills>
  <borders count="2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3" fillId="0" borderId="0" xfId="0" applyFont="1" applyAlignment="1">
      <alignment horizontal="center" vertical="center" wrapText="1"/>
    </xf>
    <xf numFmtId="0" fontId="0" fillId="0" borderId="3" xfId="0" applyBorder="1"/>
    <xf numFmtId="0" fontId="0" fillId="0" borderId="8" xfId="0" applyBorder="1" applyAlignment="1">
      <alignment horizontal="left" vertical="center" wrapText="1"/>
    </xf>
    <xf numFmtId="0" fontId="0" fillId="0" borderId="11" xfId="0"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0" fillId="0" borderId="18" xfId="0" applyBorder="1" applyAlignment="1">
      <alignment horizontal="left"/>
    </xf>
    <xf numFmtId="0" fontId="2" fillId="0" borderId="0" xfId="0" applyFont="1" applyAlignment="1">
      <alignment horizontal="left" vertical="top" wrapText="1"/>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9" fontId="0" fillId="3" borderId="3" xfId="1"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11" xfId="0" applyFill="1" applyBorder="1" applyAlignment="1">
      <alignment horizontal="left" vertical="center" wrapText="1"/>
    </xf>
    <xf numFmtId="9" fontId="0" fillId="5" borderId="3" xfId="1" applyFont="1" applyFill="1" applyBorder="1" applyAlignment="1">
      <alignment horizontal="center" vertical="center" wrapText="1"/>
    </xf>
    <xf numFmtId="0" fontId="0" fillId="5" borderId="3" xfId="0" applyFill="1" applyBorder="1" applyAlignment="1">
      <alignment horizontal="left" vertical="center" wrapText="1"/>
    </xf>
    <xf numFmtId="0" fontId="0" fillId="5" borderId="11" xfId="0" applyFill="1" applyBorder="1" applyAlignment="1">
      <alignment horizontal="left" vertical="center" wrapText="1"/>
    </xf>
    <xf numFmtId="9" fontId="0" fillId="6" borderId="3" xfId="1"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11" xfId="0" applyFill="1" applyBorder="1" applyAlignment="1">
      <alignment horizontal="left" vertical="center" wrapText="1"/>
    </xf>
    <xf numFmtId="9" fontId="0" fillId="7" borderId="3" xfId="1" applyFont="1" applyFill="1" applyBorder="1" applyAlignment="1">
      <alignment horizontal="center" vertical="center" wrapText="1"/>
    </xf>
    <xf numFmtId="0" fontId="0" fillId="7" borderId="3" xfId="0" applyFill="1" applyBorder="1" applyAlignment="1">
      <alignment horizontal="left" vertical="center" wrapText="1"/>
    </xf>
    <xf numFmtId="0" fontId="0" fillId="7" borderId="11" xfId="0" applyFill="1" applyBorder="1" applyAlignment="1">
      <alignment horizontal="left" vertical="center" wrapText="1"/>
    </xf>
    <xf numFmtId="9" fontId="0" fillId="8" borderId="3" xfId="1" applyFont="1" applyFill="1" applyBorder="1" applyAlignment="1">
      <alignment horizontal="center" vertical="center" wrapText="1"/>
    </xf>
    <xf numFmtId="0" fontId="0" fillId="8" borderId="3" xfId="0" applyFill="1" applyBorder="1" applyAlignment="1">
      <alignment horizontal="left" vertical="center" wrapText="1"/>
    </xf>
    <xf numFmtId="0" fontId="0" fillId="8" borderId="11" xfId="0" applyFill="1" applyBorder="1" applyAlignment="1">
      <alignment horizontal="left" vertical="center" wrapText="1"/>
    </xf>
    <xf numFmtId="9" fontId="0" fillId="9" borderId="3" xfId="1" applyFont="1" applyFill="1" applyBorder="1" applyAlignment="1">
      <alignment horizontal="center" vertical="center" wrapText="1"/>
    </xf>
    <xf numFmtId="0" fontId="0" fillId="9" borderId="3" xfId="0" applyFill="1" applyBorder="1" applyAlignment="1">
      <alignment horizontal="left" vertical="center" wrapText="1"/>
    </xf>
    <xf numFmtId="0" fontId="0" fillId="9" borderId="11" xfId="0" applyFill="1" applyBorder="1" applyAlignment="1">
      <alignment horizontal="left" vertical="center" wrapText="1"/>
    </xf>
    <xf numFmtId="0" fontId="2" fillId="10" borderId="3" xfId="0" applyFont="1" applyFill="1" applyBorder="1" applyAlignment="1">
      <alignment horizontal="left" vertical="center" wrapText="1"/>
    </xf>
    <xf numFmtId="9" fontId="0" fillId="10" borderId="3" xfId="1" applyFont="1" applyFill="1" applyBorder="1" applyAlignment="1">
      <alignment horizontal="center" vertical="center" wrapText="1"/>
    </xf>
    <xf numFmtId="0" fontId="0" fillId="10" borderId="3" xfId="0" applyFill="1" applyBorder="1" applyAlignment="1">
      <alignment horizontal="left" vertical="center" wrapText="1"/>
    </xf>
    <xf numFmtId="0" fontId="0" fillId="10" borderId="11" xfId="0" applyFill="1" applyBorder="1" applyAlignment="1">
      <alignment horizontal="left" vertical="center" wrapText="1"/>
    </xf>
    <xf numFmtId="0" fontId="2" fillId="0" borderId="3" xfId="0" applyFont="1" applyBorder="1" applyAlignment="1">
      <alignment horizontal="center" vertical="center"/>
    </xf>
    <xf numFmtId="9" fontId="0" fillId="0" borderId="3" xfId="1" applyFont="1" applyBorder="1" applyAlignment="1">
      <alignment horizontal="center" vertical="center"/>
    </xf>
    <xf numFmtId="0" fontId="2" fillId="11"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0" fillId="11" borderId="3" xfId="0" applyFill="1" applyBorder="1" applyAlignment="1">
      <alignment horizontal="left" vertical="center" wrapText="1"/>
    </xf>
    <xf numFmtId="0" fontId="0" fillId="12" borderId="3" xfId="0" applyFill="1" applyBorder="1" applyAlignment="1">
      <alignment horizontal="left" vertical="center" wrapText="1"/>
    </xf>
    <xf numFmtId="0" fontId="0" fillId="13" borderId="3" xfId="0" applyFill="1" applyBorder="1" applyAlignment="1">
      <alignment horizontal="left" vertical="center" wrapText="1"/>
    </xf>
    <xf numFmtId="0" fontId="0" fillId="14" borderId="11" xfId="0" applyFill="1" applyBorder="1" applyAlignment="1">
      <alignment horizontal="left" vertical="center" wrapText="1"/>
    </xf>
    <xf numFmtId="0" fontId="0" fillId="0" borderId="0" xfId="0" applyProtection="1">
      <protection locked="0"/>
    </xf>
    <xf numFmtId="0" fontId="0" fillId="0" borderId="11" xfId="0" applyBorder="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0" fillId="0" borderId="3" xfId="0" applyBorder="1" applyProtection="1">
      <protection locked="0"/>
    </xf>
    <xf numFmtId="9" fontId="0" fillId="0" borderId="3" xfId="1" applyFont="1" applyFill="1" applyBorder="1" applyAlignment="1" applyProtection="1">
      <alignment horizontal="center" vertical="center"/>
      <protection locked="0"/>
    </xf>
    <xf numFmtId="9" fontId="0" fillId="0" borderId="3" xfId="1" applyFont="1" applyFill="1" applyBorder="1" applyAlignment="1" applyProtection="1">
      <alignment horizontal="center" vertical="center" wrapText="1"/>
    </xf>
    <xf numFmtId="0" fontId="0" fillId="0" borderId="3" xfId="0"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2" fillId="0" borderId="3" xfId="0" applyFont="1" applyBorder="1" applyAlignment="1" applyProtection="1">
      <alignment horizontal="left" vertical="center" wrapText="1"/>
      <protection locked="0"/>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4"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0" xfId="0" applyBorder="1" applyAlignment="1" applyProtection="1">
      <alignment horizontal="center"/>
      <protection locked="0"/>
    </xf>
    <xf numFmtId="0" fontId="6" fillId="0" borderId="3" xfId="0" applyFont="1" applyBorder="1" applyAlignment="1">
      <alignment horizontal="center" vertical="center" wrapText="1"/>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11" xfId="0" applyFont="1" applyBorder="1" applyAlignment="1" applyProtection="1">
      <alignment horizontal="center"/>
      <protection locked="0"/>
    </xf>
    <xf numFmtId="0" fontId="5" fillId="0" borderId="11" xfId="0" applyFont="1"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4" borderId="11" xfId="0" applyFill="1" applyBorder="1" applyAlignment="1">
      <alignment horizontal="center"/>
    </xf>
    <xf numFmtId="0" fontId="0" fillId="4" borderId="13" xfId="0" applyFill="1" applyBorder="1" applyAlignment="1">
      <alignment horizontal="center"/>
    </xf>
    <xf numFmtId="0" fontId="0" fillId="4" borderId="10" xfId="0" applyFill="1" applyBorder="1" applyAlignment="1">
      <alignment horizontal="center"/>
    </xf>
    <xf numFmtId="0" fontId="2" fillId="7" borderId="20"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21" xfId="0" applyFont="1" applyFill="1" applyBorder="1" applyAlignment="1">
      <alignment horizontal="left" vertical="center" wrapText="1"/>
    </xf>
    <xf numFmtId="0" fontId="4" fillId="0" borderId="3" xfId="0" applyFont="1" applyBorder="1" applyAlignment="1">
      <alignment horizontal="center" vertical="center" wrapText="1"/>
    </xf>
    <xf numFmtId="0" fontId="2" fillId="8" borderId="20"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9" borderId="20" xfId="0" applyFont="1" applyFill="1" applyBorder="1" applyAlignment="1">
      <alignment horizontal="left" vertical="center" wrapText="1"/>
    </xf>
    <xf numFmtId="0" fontId="2" fillId="9" borderId="22"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6" borderId="20" xfId="0" applyFont="1" applyFill="1" applyBorder="1" applyAlignment="1">
      <alignment horizontal="left" vertical="center" wrapText="1"/>
    </xf>
    <xf numFmtId="0" fontId="2" fillId="6" borderId="22"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topLeftCell="A31" zoomScale="60" zoomScaleNormal="55" workbookViewId="0">
      <selection activeCell="A38" activeCellId="6" sqref="A1:J1 A9:G32 H33 A34:C34 A34:C34 A37:B37 A38:B38"/>
    </sheetView>
  </sheetViews>
  <sheetFormatPr defaultColWidth="11.5703125" defaultRowHeight="14.45"/>
  <cols>
    <col min="1" max="1" width="23.28515625" style="46" customWidth="1"/>
    <col min="2" max="2" width="18.28515625" style="46" customWidth="1"/>
    <col min="3" max="3" width="44.5703125" style="46" customWidth="1"/>
    <col min="4" max="4" width="37.7109375" style="46" customWidth="1"/>
    <col min="5" max="5" width="39" style="46" customWidth="1"/>
    <col min="6" max="6" width="45.42578125" style="46" customWidth="1"/>
    <col min="7" max="7" width="44.5703125" style="46" customWidth="1"/>
    <col min="8" max="8" width="15.42578125" style="46" customWidth="1"/>
    <col min="9" max="9" width="15.42578125" style="46" hidden="1" customWidth="1"/>
    <col min="10" max="10" width="38.5703125" style="46" customWidth="1"/>
    <col min="11" max="16384" width="11.5703125" style="46"/>
  </cols>
  <sheetData>
    <row r="1" spans="1:10" ht="211.5" customHeight="1">
      <c r="A1" s="55" t="s">
        <v>0</v>
      </c>
      <c r="B1" s="55"/>
      <c r="C1" s="55"/>
      <c r="D1" s="55"/>
      <c r="E1" s="55"/>
      <c r="F1" s="55"/>
      <c r="G1" s="55"/>
      <c r="H1" s="55"/>
      <c r="I1" s="55"/>
      <c r="J1" s="55"/>
    </row>
    <row r="2" spans="1:10" ht="14.45" customHeight="1">
      <c r="A2" s="56" t="s">
        <v>1</v>
      </c>
      <c r="B2" s="56"/>
      <c r="C2" s="56"/>
      <c r="D2" s="56"/>
      <c r="E2" s="56"/>
      <c r="F2" s="56"/>
      <c r="G2" s="56"/>
      <c r="H2" s="56"/>
      <c r="I2" s="56"/>
      <c r="J2" s="56"/>
    </row>
    <row r="3" spans="1:10" ht="14.45" customHeight="1">
      <c r="A3" s="56" t="s">
        <v>2</v>
      </c>
      <c r="B3" s="56"/>
      <c r="C3" s="56"/>
      <c r="D3" s="56"/>
      <c r="E3" s="56"/>
      <c r="F3" s="56"/>
      <c r="G3" s="56"/>
      <c r="H3" s="56"/>
      <c r="I3" s="56"/>
      <c r="J3" s="56"/>
    </row>
    <row r="4" spans="1:10">
      <c r="A4" s="56" t="s">
        <v>3</v>
      </c>
      <c r="B4" s="56"/>
      <c r="C4" s="56"/>
      <c r="D4" s="56"/>
      <c r="E4" s="56"/>
      <c r="F4" s="56"/>
      <c r="G4" s="56"/>
      <c r="H4" s="56"/>
      <c r="I4" s="56"/>
      <c r="J4" s="56"/>
    </row>
    <row r="5" spans="1:10" ht="14.45" customHeight="1">
      <c r="A5" s="56" t="s">
        <v>4</v>
      </c>
      <c r="B5" s="56"/>
      <c r="C5" s="56"/>
      <c r="D5" s="56"/>
      <c r="E5" s="56"/>
      <c r="F5" s="56"/>
      <c r="G5" s="56"/>
      <c r="H5" s="56"/>
      <c r="I5" s="56"/>
      <c r="J5" s="56"/>
    </row>
    <row r="6" spans="1:10" ht="14.45" customHeight="1">
      <c r="A6" s="71" t="s">
        <v>5</v>
      </c>
      <c r="B6" s="71"/>
      <c r="C6" s="71"/>
      <c r="D6" s="71"/>
      <c r="E6" s="71"/>
      <c r="F6" s="71"/>
      <c r="G6" s="71"/>
      <c r="H6" s="71"/>
      <c r="I6" s="71"/>
      <c r="J6" s="71"/>
    </row>
    <row r="7" spans="1:10">
      <c r="A7" s="72" t="s">
        <v>6</v>
      </c>
      <c r="B7" s="73"/>
      <c r="C7" s="73"/>
      <c r="D7" s="73"/>
      <c r="E7" s="73"/>
      <c r="F7" s="73"/>
      <c r="G7" s="73"/>
      <c r="H7" s="73"/>
      <c r="I7" s="73"/>
      <c r="J7" s="74"/>
    </row>
    <row r="8" spans="1:10" ht="14.45" customHeight="1">
      <c r="A8" s="75" t="s">
        <v>7</v>
      </c>
      <c r="B8" s="76"/>
      <c r="C8" s="76"/>
      <c r="D8" s="76"/>
      <c r="E8" s="76"/>
      <c r="F8" s="76"/>
      <c r="G8" s="76"/>
      <c r="H8" s="76"/>
      <c r="I8" s="76"/>
      <c r="J8" s="77"/>
    </row>
    <row r="9" spans="1:10">
      <c r="A9" s="78" t="s">
        <v>8</v>
      </c>
      <c r="B9" s="79" t="s">
        <v>9</v>
      </c>
      <c r="C9" s="78" t="s">
        <v>10</v>
      </c>
      <c r="D9" s="81" t="s">
        <v>11</v>
      </c>
      <c r="E9" s="81"/>
      <c r="F9" s="81"/>
      <c r="G9" s="82"/>
      <c r="H9" s="62" t="s">
        <v>12</v>
      </c>
      <c r="I9" s="40"/>
      <c r="J9" s="54" t="s">
        <v>13</v>
      </c>
    </row>
    <row r="10" spans="1:10" ht="52.9" customHeight="1">
      <c r="A10" s="78"/>
      <c r="B10" s="80"/>
      <c r="C10" s="78"/>
      <c r="D10" s="36" t="s">
        <v>14</v>
      </c>
      <c r="E10" s="37" t="s">
        <v>15</v>
      </c>
      <c r="F10" s="38" t="s">
        <v>16</v>
      </c>
      <c r="G10" s="39" t="s">
        <v>17</v>
      </c>
      <c r="H10" s="63"/>
      <c r="I10" s="41" t="s">
        <v>18</v>
      </c>
      <c r="J10" s="54" t="s">
        <v>19</v>
      </c>
    </row>
    <row r="11" spans="1:10" ht="75.599999999999994" customHeight="1">
      <c r="A11" s="57" t="s">
        <v>20</v>
      </c>
      <c r="B11" s="51">
        <v>0.05</v>
      </c>
      <c r="C11" s="52" t="s">
        <v>21</v>
      </c>
      <c r="D11" s="42" t="s">
        <v>22</v>
      </c>
      <c r="E11" s="43" t="s">
        <v>23</v>
      </c>
      <c r="F11" s="44" t="s">
        <v>24</v>
      </c>
      <c r="G11" s="45" t="s">
        <v>25</v>
      </c>
      <c r="H11" s="47"/>
      <c r="I11" s="47">
        <f>H11*B11</f>
        <v>0</v>
      </c>
      <c r="J11" s="61"/>
    </row>
    <row r="12" spans="1:10" ht="47.65" customHeight="1">
      <c r="A12" s="58"/>
      <c r="B12" s="51">
        <v>0.02</v>
      </c>
      <c r="C12" s="52" t="s">
        <v>26</v>
      </c>
      <c r="D12" s="42" t="s">
        <v>27</v>
      </c>
      <c r="E12" s="43" t="s">
        <v>28</v>
      </c>
      <c r="F12" s="44" t="s">
        <v>29</v>
      </c>
      <c r="G12" s="45" t="s">
        <v>30</v>
      </c>
      <c r="H12" s="47"/>
      <c r="I12" s="47">
        <f t="shared" ref="I12:I32" si="0">H12*B12</f>
        <v>0</v>
      </c>
      <c r="J12" s="61"/>
    </row>
    <row r="13" spans="1:10" ht="74.45" customHeight="1">
      <c r="A13" s="58"/>
      <c r="B13" s="51">
        <v>0.03</v>
      </c>
      <c r="C13" s="52" t="s">
        <v>31</v>
      </c>
      <c r="D13" s="42" t="s">
        <v>32</v>
      </c>
      <c r="E13" s="43" t="s">
        <v>33</v>
      </c>
      <c r="F13" s="44" t="s">
        <v>34</v>
      </c>
      <c r="G13" s="45" t="s">
        <v>35</v>
      </c>
      <c r="H13" s="47"/>
      <c r="I13" s="47">
        <f t="shared" si="0"/>
        <v>0</v>
      </c>
      <c r="J13" s="61"/>
    </row>
    <row r="14" spans="1:10" ht="68.45" customHeight="1">
      <c r="A14" s="59"/>
      <c r="B14" s="51">
        <v>0.05</v>
      </c>
      <c r="C14" s="52" t="s">
        <v>36</v>
      </c>
      <c r="D14" s="42" t="s">
        <v>37</v>
      </c>
      <c r="E14" s="43" t="s">
        <v>38</v>
      </c>
      <c r="F14" s="44" t="s">
        <v>39</v>
      </c>
      <c r="G14" s="45" t="s">
        <v>40</v>
      </c>
      <c r="H14" s="47"/>
      <c r="I14" s="47">
        <f t="shared" si="0"/>
        <v>0</v>
      </c>
      <c r="J14" s="61"/>
    </row>
    <row r="15" spans="1:10" ht="57" customHeight="1">
      <c r="A15" s="57" t="s">
        <v>41</v>
      </c>
      <c r="B15" s="51">
        <v>0.05</v>
      </c>
      <c r="C15" s="52" t="s">
        <v>42</v>
      </c>
      <c r="D15" s="42" t="s">
        <v>43</v>
      </c>
      <c r="E15" s="43" t="s">
        <v>44</v>
      </c>
      <c r="F15" s="44" t="s">
        <v>45</v>
      </c>
      <c r="G15" s="45" t="s">
        <v>46</v>
      </c>
      <c r="H15" s="47"/>
      <c r="I15" s="47">
        <f t="shared" si="0"/>
        <v>0</v>
      </c>
      <c r="J15" s="61"/>
    </row>
    <row r="16" spans="1:10" ht="82.9" customHeight="1">
      <c r="A16" s="58"/>
      <c r="B16" s="51">
        <v>0.05</v>
      </c>
      <c r="C16" s="52" t="s">
        <v>47</v>
      </c>
      <c r="D16" s="42" t="s">
        <v>48</v>
      </c>
      <c r="E16" s="43" t="s">
        <v>49</v>
      </c>
      <c r="F16" s="44" t="s">
        <v>50</v>
      </c>
      <c r="G16" s="45" t="s">
        <v>51</v>
      </c>
      <c r="H16" s="47"/>
      <c r="I16" s="47">
        <f t="shared" si="0"/>
        <v>0</v>
      </c>
      <c r="J16" s="61"/>
    </row>
    <row r="17" spans="1:10" ht="87" customHeight="1">
      <c r="A17" s="58"/>
      <c r="B17" s="51">
        <v>0.03</v>
      </c>
      <c r="C17" s="52" t="s">
        <v>52</v>
      </c>
      <c r="D17" s="42" t="s">
        <v>53</v>
      </c>
      <c r="E17" s="43" t="s">
        <v>54</v>
      </c>
      <c r="F17" s="44" t="s">
        <v>55</v>
      </c>
      <c r="G17" s="45" t="s">
        <v>56</v>
      </c>
      <c r="H17" s="47"/>
      <c r="I17" s="47">
        <f t="shared" si="0"/>
        <v>0</v>
      </c>
      <c r="J17" s="61"/>
    </row>
    <row r="18" spans="1:10" ht="55.15" customHeight="1">
      <c r="A18" s="59"/>
      <c r="B18" s="51">
        <v>0.02</v>
      </c>
      <c r="C18" s="52" t="s">
        <v>57</v>
      </c>
      <c r="D18" s="42" t="s">
        <v>58</v>
      </c>
      <c r="E18" s="43" t="s">
        <v>59</v>
      </c>
      <c r="F18" s="44" t="s">
        <v>60</v>
      </c>
      <c r="G18" s="45" t="s">
        <v>61</v>
      </c>
      <c r="H18" s="47"/>
      <c r="I18" s="47">
        <f t="shared" si="0"/>
        <v>0</v>
      </c>
      <c r="J18" s="61"/>
    </row>
    <row r="19" spans="1:10" ht="61.15" customHeight="1">
      <c r="A19" s="57" t="s">
        <v>62</v>
      </c>
      <c r="B19" s="51">
        <v>0.02</v>
      </c>
      <c r="C19" s="52" t="s">
        <v>63</v>
      </c>
      <c r="D19" s="42" t="s">
        <v>64</v>
      </c>
      <c r="E19" s="43" t="s">
        <v>65</v>
      </c>
      <c r="F19" s="44" t="s">
        <v>66</v>
      </c>
      <c r="G19" s="45" t="s">
        <v>67</v>
      </c>
      <c r="H19" s="47"/>
      <c r="I19" s="47">
        <f t="shared" si="0"/>
        <v>0</v>
      </c>
      <c r="J19" s="60"/>
    </row>
    <row r="20" spans="1:10" ht="49.9" customHeight="1">
      <c r="A20" s="58"/>
      <c r="B20" s="51">
        <v>0.04</v>
      </c>
      <c r="C20" s="52" t="s">
        <v>68</v>
      </c>
      <c r="D20" s="42" t="s">
        <v>69</v>
      </c>
      <c r="E20" s="43" t="s">
        <v>70</v>
      </c>
      <c r="F20" s="44" t="s">
        <v>71</v>
      </c>
      <c r="G20" s="45" t="s">
        <v>72</v>
      </c>
      <c r="H20" s="47"/>
      <c r="I20" s="47">
        <f t="shared" si="0"/>
        <v>0</v>
      </c>
      <c r="J20" s="60"/>
    </row>
    <row r="21" spans="1:10" ht="118.15" customHeight="1">
      <c r="A21" s="58"/>
      <c r="B21" s="51">
        <v>7.0000000000000007E-2</v>
      </c>
      <c r="C21" s="52" t="s">
        <v>73</v>
      </c>
      <c r="D21" s="42" t="s">
        <v>74</v>
      </c>
      <c r="E21" s="43" t="s">
        <v>75</v>
      </c>
      <c r="F21" s="44" t="s">
        <v>76</v>
      </c>
      <c r="G21" s="45" t="s">
        <v>77</v>
      </c>
      <c r="H21" s="47"/>
      <c r="I21" s="47">
        <f t="shared" si="0"/>
        <v>0</v>
      </c>
      <c r="J21" s="60"/>
    </row>
    <row r="22" spans="1:10" ht="48.4" customHeight="1">
      <c r="A22" s="59"/>
      <c r="B22" s="51">
        <v>7.0000000000000007E-2</v>
      </c>
      <c r="C22" s="52" t="s">
        <v>78</v>
      </c>
      <c r="D22" s="42" t="s">
        <v>37</v>
      </c>
      <c r="E22" s="43" t="s">
        <v>79</v>
      </c>
      <c r="F22" s="44" t="s">
        <v>80</v>
      </c>
      <c r="G22" s="45" t="s">
        <v>81</v>
      </c>
      <c r="H22" s="47"/>
      <c r="I22" s="47">
        <f t="shared" si="0"/>
        <v>0</v>
      </c>
      <c r="J22" s="60"/>
    </row>
    <row r="23" spans="1:10" ht="82.15" customHeight="1">
      <c r="A23" s="57" t="s">
        <v>82</v>
      </c>
      <c r="B23" s="51">
        <v>0.05</v>
      </c>
      <c r="C23" s="52" t="s">
        <v>83</v>
      </c>
      <c r="D23" s="42" t="s">
        <v>84</v>
      </c>
      <c r="E23" s="43" t="s">
        <v>85</v>
      </c>
      <c r="F23" s="44" t="s">
        <v>86</v>
      </c>
      <c r="G23" s="45" t="s">
        <v>87</v>
      </c>
      <c r="H23" s="47"/>
      <c r="I23" s="47">
        <f t="shared" si="0"/>
        <v>0</v>
      </c>
      <c r="J23" s="60"/>
    </row>
    <row r="24" spans="1:10" ht="82.9" customHeight="1">
      <c r="A24" s="58"/>
      <c r="B24" s="51">
        <v>0.05</v>
      </c>
      <c r="C24" s="52" t="s">
        <v>88</v>
      </c>
      <c r="D24" s="42" t="s">
        <v>89</v>
      </c>
      <c r="E24" s="43" t="s">
        <v>90</v>
      </c>
      <c r="F24" s="44" t="s">
        <v>91</v>
      </c>
      <c r="G24" s="45" t="s">
        <v>92</v>
      </c>
      <c r="H24" s="47"/>
      <c r="I24" s="47">
        <f t="shared" si="0"/>
        <v>0</v>
      </c>
      <c r="J24" s="60"/>
    </row>
    <row r="25" spans="1:10" ht="80.45" customHeight="1">
      <c r="A25" s="58"/>
      <c r="B25" s="51">
        <v>0.05</v>
      </c>
      <c r="C25" s="52" t="s">
        <v>93</v>
      </c>
      <c r="D25" s="42" t="s">
        <v>94</v>
      </c>
      <c r="E25" s="43" t="s">
        <v>95</v>
      </c>
      <c r="F25" s="44" t="s">
        <v>96</v>
      </c>
      <c r="G25" s="45" t="s">
        <v>97</v>
      </c>
      <c r="H25" s="47"/>
      <c r="I25" s="47">
        <f t="shared" si="0"/>
        <v>0</v>
      </c>
      <c r="J25" s="60"/>
    </row>
    <row r="26" spans="1:10" ht="51.4" customHeight="1">
      <c r="A26" s="59"/>
      <c r="B26" s="51">
        <v>0.05</v>
      </c>
      <c r="C26" s="52" t="s">
        <v>98</v>
      </c>
      <c r="D26" s="42" t="s">
        <v>58</v>
      </c>
      <c r="E26" s="43" t="s">
        <v>99</v>
      </c>
      <c r="F26" s="44" t="s">
        <v>100</v>
      </c>
      <c r="G26" s="45" t="s">
        <v>81</v>
      </c>
      <c r="H26" s="47"/>
      <c r="I26" s="47">
        <f t="shared" si="0"/>
        <v>0</v>
      </c>
      <c r="J26" s="60"/>
    </row>
    <row r="27" spans="1:10" ht="79.900000000000006" customHeight="1">
      <c r="A27" s="57" t="s">
        <v>101</v>
      </c>
      <c r="B27" s="51">
        <v>0.1</v>
      </c>
      <c r="C27" s="52" t="s">
        <v>102</v>
      </c>
      <c r="D27" s="42" t="s">
        <v>103</v>
      </c>
      <c r="E27" s="43" t="s">
        <v>104</v>
      </c>
      <c r="F27" s="44" t="s">
        <v>105</v>
      </c>
      <c r="G27" s="45" t="s">
        <v>106</v>
      </c>
      <c r="H27" s="47"/>
      <c r="I27" s="47">
        <f t="shared" si="0"/>
        <v>0</v>
      </c>
      <c r="J27" s="60"/>
    </row>
    <row r="28" spans="1:10" ht="51" customHeight="1">
      <c r="A28" s="59"/>
      <c r="B28" s="51">
        <v>0.05</v>
      </c>
      <c r="C28" s="52" t="s">
        <v>107</v>
      </c>
      <c r="D28" s="42" t="s">
        <v>37</v>
      </c>
      <c r="E28" s="43" t="s">
        <v>108</v>
      </c>
      <c r="F28" s="44" t="s">
        <v>109</v>
      </c>
      <c r="G28" s="45" t="s">
        <v>110</v>
      </c>
      <c r="H28" s="47"/>
      <c r="I28" s="47">
        <f t="shared" si="0"/>
        <v>0</v>
      </c>
      <c r="J28" s="60"/>
    </row>
    <row r="29" spans="1:10" ht="70.900000000000006" customHeight="1">
      <c r="A29" s="57" t="s">
        <v>111</v>
      </c>
      <c r="B29" s="51">
        <v>0.03</v>
      </c>
      <c r="C29" s="52" t="s">
        <v>112</v>
      </c>
      <c r="D29" s="42" t="s">
        <v>113</v>
      </c>
      <c r="E29" s="43" t="s">
        <v>114</v>
      </c>
      <c r="F29" s="44" t="s">
        <v>115</v>
      </c>
      <c r="G29" s="45" t="s">
        <v>116</v>
      </c>
      <c r="H29" s="47"/>
      <c r="I29" s="47">
        <f t="shared" si="0"/>
        <v>0</v>
      </c>
      <c r="J29" s="60"/>
    </row>
    <row r="30" spans="1:10" ht="73.900000000000006" customHeight="1">
      <c r="A30" s="58"/>
      <c r="B30" s="51">
        <v>0.02</v>
      </c>
      <c r="C30" s="52" t="s">
        <v>117</v>
      </c>
      <c r="D30" s="42" t="s">
        <v>118</v>
      </c>
      <c r="E30" s="43" t="s">
        <v>119</v>
      </c>
      <c r="F30" s="44" t="s">
        <v>120</v>
      </c>
      <c r="G30" s="45" t="s">
        <v>121</v>
      </c>
      <c r="H30" s="47"/>
      <c r="I30" s="47">
        <f t="shared" si="0"/>
        <v>0</v>
      </c>
      <c r="J30" s="60"/>
    </row>
    <row r="31" spans="1:10" ht="64.150000000000006" customHeight="1">
      <c r="A31" s="59"/>
      <c r="B31" s="51">
        <v>0.05</v>
      </c>
      <c r="C31" s="52" t="s">
        <v>122</v>
      </c>
      <c r="D31" s="42" t="s">
        <v>58</v>
      </c>
      <c r="E31" s="43" t="s">
        <v>123</v>
      </c>
      <c r="F31" s="44" t="s">
        <v>60</v>
      </c>
      <c r="G31" s="45" t="s">
        <v>124</v>
      </c>
      <c r="H31" s="47"/>
      <c r="I31" s="47">
        <f t="shared" si="0"/>
        <v>0</v>
      </c>
      <c r="J31" s="60"/>
    </row>
    <row r="32" spans="1:10" ht="74.650000000000006" customHeight="1">
      <c r="A32" s="53" t="s">
        <v>125</v>
      </c>
      <c r="B32" s="51">
        <v>0.05</v>
      </c>
      <c r="C32" s="52" t="s">
        <v>126</v>
      </c>
      <c r="D32" s="42" t="s">
        <v>127</v>
      </c>
      <c r="E32" s="43" t="s">
        <v>128</v>
      </c>
      <c r="F32" s="44" t="s">
        <v>129</v>
      </c>
      <c r="G32" s="45" t="s">
        <v>130</v>
      </c>
      <c r="H32" s="47"/>
      <c r="I32" s="47">
        <f t="shared" si="0"/>
        <v>0</v>
      </c>
      <c r="J32" s="48"/>
    </row>
    <row r="33" spans="1:10" ht="18">
      <c r="A33" s="49"/>
      <c r="B33" s="50">
        <f>SUM(B11:B32)</f>
        <v>1.0000000000000002</v>
      </c>
      <c r="C33" s="83" t="s">
        <v>131</v>
      </c>
      <c r="D33" s="68"/>
      <c r="E33" s="68"/>
      <c r="F33" s="68"/>
      <c r="G33" s="69"/>
      <c r="H33" s="4">
        <f>SUM(I11:I32)</f>
        <v>0</v>
      </c>
      <c r="I33" s="47"/>
      <c r="J33" s="49"/>
    </row>
    <row r="34" spans="1:10" ht="75.75" customHeight="1">
      <c r="A34" s="64" t="s">
        <v>132</v>
      </c>
      <c r="B34" s="65"/>
      <c r="C34" s="66"/>
      <c r="D34" s="67"/>
      <c r="E34" s="68"/>
      <c r="F34" s="68"/>
      <c r="G34" s="68"/>
      <c r="H34" s="68"/>
      <c r="I34" s="68"/>
      <c r="J34" s="69"/>
    </row>
    <row r="37" spans="1:10" ht="28.9" customHeight="1">
      <c r="A37" s="70" t="s">
        <v>133</v>
      </c>
      <c r="B37" s="70"/>
      <c r="C37" s="49"/>
    </row>
    <row r="38" spans="1:10" ht="75.75" customHeight="1">
      <c r="A38" s="70" t="s">
        <v>134</v>
      </c>
      <c r="B38" s="70"/>
      <c r="C38" s="49"/>
    </row>
    <row r="42" spans="1:10">
      <c r="A42" s="46" t="s">
        <v>135</v>
      </c>
    </row>
  </sheetData>
  <sheetProtection algorithmName="SHA-512" hashValue="RBGLlUDBEIDyJCJKaefhUmk7NdBzOrb2a0zrEUmaKxnY484jwCm+XjmHZ/rfvi6OKGSC390Xz6vnGGtfjZq6nw==" saltValue="948gbjx3BOL3M4te/mvLvw==" spinCount="100000" sheet="1" objects="1" scenarios="1"/>
  <mergeCells count="30">
    <mergeCell ref="A34:C34"/>
    <mergeCell ref="D34:J34"/>
    <mergeCell ref="A37:B37"/>
    <mergeCell ref="A38:B38"/>
    <mergeCell ref="A4:J4"/>
    <mergeCell ref="A5:J5"/>
    <mergeCell ref="A6:J6"/>
    <mergeCell ref="A7:J7"/>
    <mergeCell ref="A8:J8"/>
    <mergeCell ref="A9:A10"/>
    <mergeCell ref="B9:B10"/>
    <mergeCell ref="C9:C10"/>
    <mergeCell ref="D9:G9"/>
    <mergeCell ref="C33:G33"/>
    <mergeCell ref="A1:J1"/>
    <mergeCell ref="A2:J2"/>
    <mergeCell ref="A3:J3"/>
    <mergeCell ref="A29:A31"/>
    <mergeCell ref="J29:J31"/>
    <mergeCell ref="A11:A14"/>
    <mergeCell ref="J11:J14"/>
    <mergeCell ref="A15:A18"/>
    <mergeCell ref="J15:J18"/>
    <mergeCell ref="A19:A22"/>
    <mergeCell ref="J19:J22"/>
    <mergeCell ref="H9:H10"/>
    <mergeCell ref="A23:A26"/>
    <mergeCell ref="J23:J26"/>
    <mergeCell ref="A27:A28"/>
    <mergeCell ref="J27:J28"/>
  </mergeCells>
  <printOptions horizontalCentered="1" verticalCentered="1"/>
  <pageMargins left="0.70866141732283472" right="0.70866141732283472" top="0.74803149606299213" bottom="0.74803149606299213" header="0.31496062992125984" footer="0.31496062992125984"/>
  <pageSetup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topLeftCell="A13" zoomScale="55" zoomScaleNormal="55" workbookViewId="0">
      <selection activeCell="D34" sqref="D34:I34"/>
    </sheetView>
  </sheetViews>
  <sheetFormatPr defaultColWidth="11.42578125" defaultRowHeight="14.45"/>
  <cols>
    <col min="1" max="1" width="23.28515625" customWidth="1"/>
    <col min="2" max="2" width="8.42578125" customWidth="1"/>
    <col min="3" max="3" width="44.5703125" customWidth="1"/>
    <col min="4" max="4" width="37.7109375" customWidth="1"/>
    <col min="5" max="5" width="39" customWidth="1"/>
    <col min="6" max="6" width="45.42578125" customWidth="1"/>
    <col min="7" max="7" width="44.5703125" customWidth="1"/>
    <col min="8" max="8" width="15.42578125" customWidth="1"/>
    <col min="9" max="9" width="38.5703125" customWidth="1"/>
  </cols>
  <sheetData>
    <row r="1" spans="1:9" ht="211.5" customHeight="1" thickBot="1">
      <c r="A1" s="122" t="s">
        <v>0</v>
      </c>
      <c r="B1" s="123"/>
      <c r="C1" s="123"/>
      <c r="D1" s="123"/>
      <c r="E1" s="123"/>
      <c r="F1" s="123"/>
      <c r="G1" s="123"/>
      <c r="H1" s="1"/>
      <c r="I1" s="2"/>
    </row>
    <row r="2" spans="1:9">
      <c r="A2" s="124" t="s">
        <v>1</v>
      </c>
      <c r="B2" s="125"/>
      <c r="C2" s="126"/>
      <c r="D2" s="126"/>
      <c r="E2" s="126"/>
      <c r="F2" s="126"/>
      <c r="G2" s="127"/>
      <c r="H2" s="3"/>
      <c r="I2" s="2"/>
    </row>
    <row r="3" spans="1:9">
      <c r="A3" s="128" t="s">
        <v>2</v>
      </c>
      <c r="B3" s="129"/>
      <c r="C3" s="130"/>
      <c r="D3" s="130"/>
      <c r="E3" s="130"/>
      <c r="F3" s="130"/>
      <c r="G3" s="131"/>
      <c r="H3" s="4"/>
      <c r="I3" s="2"/>
    </row>
    <row r="4" spans="1:9">
      <c r="A4" s="128" t="s">
        <v>3</v>
      </c>
      <c r="B4" s="129"/>
      <c r="C4" s="132"/>
      <c r="D4" s="132"/>
      <c r="E4" s="132"/>
      <c r="F4" s="132"/>
      <c r="G4" s="133"/>
      <c r="H4" s="5"/>
      <c r="I4" s="2"/>
    </row>
    <row r="5" spans="1:9">
      <c r="A5" s="134" t="s">
        <v>4</v>
      </c>
      <c r="B5" s="135"/>
      <c r="C5" s="130"/>
      <c r="D5" s="130"/>
      <c r="E5" s="130"/>
      <c r="F5" s="130"/>
      <c r="G5" s="131"/>
      <c r="H5" s="4"/>
      <c r="I5" s="2"/>
    </row>
    <row r="6" spans="1:9">
      <c r="A6" s="120" t="s">
        <v>5</v>
      </c>
      <c r="B6" s="121"/>
      <c r="C6" s="121"/>
      <c r="D6" s="121"/>
      <c r="E6" s="121"/>
      <c r="F6" s="121"/>
      <c r="G6" s="121"/>
      <c r="H6" s="6"/>
      <c r="I6" s="2"/>
    </row>
    <row r="7" spans="1:9" ht="15" thickBot="1">
      <c r="A7" s="109" t="s">
        <v>6</v>
      </c>
      <c r="B7" s="110"/>
      <c r="C7" s="111"/>
      <c r="D7" s="111"/>
      <c r="E7" s="111"/>
      <c r="F7" s="111"/>
      <c r="G7" s="112"/>
      <c r="H7" s="7"/>
      <c r="I7" s="2"/>
    </row>
    <row r="8" spans="1:9" ht="61.5" customHeight="1">
      <c r="A8" s="113" t="s">
        <v>136</v>
      </c>
      <c r="B8" s="114"/>
      <c r="C8" s="114"/>
      <c r="D8" s="114"/>
      <c r="E8" s="114"/>
      <c r="F8" s="114"/>
      <c r="G8" s="114"/>
      <c r="H8" s="8"/>
      <c r="I8" s="2"/>
    </row>
    <row r="9" spans="1:9">
      <c r="A9" s="115" t="s">
        <v>137</v>
      </c>
      <c r="B9" s="116" t="s">
        <v>138</v>
      </c>
      <c r="C9" s="115" t="s">
        <v>10</v>
      </c>
      <c r="D9" s="118" t="s">
        <v>11</v>
      </c>
      <c r="E9" s="118"/>
      <c r="F9" s="118"/>
      <c r="G9" s="119"/>
      <c r="H9" s="9"/>
      <c r="I9" s="10" t="s">
        <v>13</v>
      </c>
    </row>
    <row r="10" spans="1:9" ht="43.15">
      <c r="A10" s="115"/>
      <c r="B10" s="117"/>
      <c r="C10" s="115"/>
      <c r="D10" s="10" t="s">
        <v>139</v>
      </c>
      <c r="E10" s="10" t="s">
        <v>140</v>
      </c>
      <c r="F10" s="10" t="s">
        <v>141</v>
      </c>
      <c r="G10" s="11" t="s">
        <v>142</v>
      </c>
      <c r="H10" s="11" t="s">
        <v>143</v>
      </c>
      <c r="I10" s="10" t="s">
        <v>144</v>
      </c>
    </row>
    <row r="11" spans="1:9" ht="46.15" customHeight="1">
      <c r="A11" s="99" t="s">
        <v>20</v>
      </c>
      <c r="B11" s="12">
        <v>0.05</v>
      </c>
      <c r="C11" s="13" t="s">
        <v>21</v>
      </c>
      <c r="D11" s="13" t="s">
        <v>22</v>
      </c>
      <c r="E11" s="13" t="s">
        <v>23</v>
      </c>
      <c r="F11" s="13" t="s">
        <v>24</v>
      </c>
      <c r="G11" s="14" t="s">
        <v>25</v>
      </c>
      <c r="H11" s="14">
        <f>'RÚBRICA MAESTRO'!H11</f>
        <v>0</v>
      </c>
      <c r="I11" s="102"/>
    </row>
    <row r="12" spans="1:9" ht="47.65" customHeight="1">
      <c r="A12" s="100"/>
      <c r="B12" s="12">
        <v>0.02</v>
      </c>
      <c r="C12" s="13" t="s">
        <v>26</v>
      </c>
      <c r="D12" s="13" t="s">
        <v>27</v>
      </c>
      <c r="E12" s="13" t="s">
        <v>28</v>
      </c>
      <c r="F12" s="13" t="s">
        <v>29</v>
      </c>
      <c r="G12" s="14" t="s">
        <v>30</v>
      </c>
      <c r="H12" s="14">
        <f>'RÚBRICA MAESTRO'!H12</f>
        <v>0</v>
      </c>
      <c r="I12" s="102"/>
    </row>
    <row r="13" spans="1:9" ht="49.15" customHeight="1">
      <c r="A13" s="100"/>
      <c r="B13" s="12">
        <v>0.03</v>
      </c>
      <c r="C13" s="13" t="s">
        <v>31</v>
      </c>
      <c r="D13" s="13" t="s">
        <v>32</v>
      </c>
      <c r="E13" s="13" t="s">
        <v>33</v>
      </c>
      <c r="F13" s="13" t="s">
        <v>34</v>
      </c>
      <c r="G13" s="14" t="s">
        <v>35</v>
      </c>
      <c r="H13" s="14">
        <f>'RÚBRICA MAESTRO'!H13</f>
        <v>0</v>
      </c>
      <c r="I13" s="102"/>
    </row>
    <row r="14" spans="1:9" ht="49.5" customHeight="1">
      <c r="A14" s="101"/>
      <c r="B14" s="12">
        <v>0.05</v>
      </c>
      <c r="C14" s="13" t="s">
        <v>36</v>
      </c>
      <c r="D14" s="13" t="s">
        <v>37</v>
      </c>
      <c r="E14" s="13" t="s">
        <v>38</v>
      </c>
      <c r="F14" s="13" t="s">
        <v>39</v>
      </c>
      <c r="G14" s="14" t="s">
        <v>40</v>
      </c>
      <c r="H14" s="14">
        <f>'RÚBRICA MAESTRO'!H14</f>
        <v>0</v>
      </c>
      <c r="I14" s="102"/>
    </row>
    <row r="15" spans="1:9" ht="57" customHeight="1">
      <c r="A15" s="103" t="s">
        <v>41</v>
      </c>
      <c r="B15" s="15">
        <v>0.05</v>
      </c>
      <c r="C15" s="16" t="s">
        <v>42</v>
      </c>
      <c r="D15" s="16" t="s">
        <v>43</v>
      </c>
      <c r="E15" s="16" t="s">
        <v>44</v>
      </c>
      <c r="F15" s="16" t="s">
        <v>45</v>
      </c>
      <c r="G15" s="17" t="s">
        <v>46</v>
      </c>
      <c r="H15" s="14">
        <f>'RÚBRICA MAESTRO'!H15</f>
        <v>0</v>
      </c>
      <c r="I15" s="78"/>
    </row>
    <row r="16" spans="1:9" ht="58.9" customHeight="1">
      <c r="A16" s="104"/>
      <c r="B16" s="15">
        <v>0.05</v>
      </c>
      <c r="C16" s="16" t="s">
        <v>47</v>
      </c>
      <c r="D16" s="16" t="s">
        <v>48</v>
      </c>
      <c r="E16" s="16" t="s">
        <v>49</v>
      </c>
      <c r="F16" s="16" t="s">
        <v>50</v>
      </c>
      <c r="G16" s="17" t="s">
        <v>51</v>
      </c>
      <c r="H16" s="14">
        <f>'RÚBRICA MAESTRO'!H16</f>
        <v>0</v>
      </c>
      <c r="I16" s="78"/>
    </row>
    <row r="17" spans="1:9" ht="76.900000000000006" customHeight="1">
      <c r="A17" s="104"/>
      <c r="B17" s="15">
        <v>0.03</v>
      </c>
      <c r="C17" s="16" t="s">
        <v>52</v>
      </c>
      <c r="D17" s="16" t="s">
        <v>53</v>
      </c>
      <c r="E17" s="16" t="s">
        <v>54</v>
      </c>
      <c r="F17" s="16" t="s">
        <v>55</v>
      </c>
      <c r="G17" s="17" t="s">
        <v>56</v>
      </c>
      <c r="H17" s="14">
        <f>'RÚBRICA MAESTRO'!H17</f>
        <v>0</v>
      </c>
      <c r="I17" s="78"/>
    </row>
    <row r="18" spans="1:9" ht="55.15" customHeight="1">
      <c r="A18" s="105"/>
      <c r="B18" s="15">
        <v>0.02</v>
      </c>
      <c r="C18" s="16" t="s">
        <v>57</v>
      </c>
      <c r="D18" s="16" t="s">
        <v>58</v>
      </c>
      <c r="E18" s="16" t="s">
        <v>59</v>
      </c>
      <c r="F18" s="16" t="s">
        <v>60</v>
      </c>
      <c r="G18" s="17" t="s">
        <v>61</v>
      </c>
      <c r="H18" s="14">
        <f>'RÚBRICA MAESTRO'!H18</f>
        <v>0</v>
      </c>
      <c r="I18" s="78"/>
    </row>
    <row r="19" spans="1:9" ht="43.9" customHeight="1">
      <c r="A19" s="106" t="s">
        <v>62</v>
      </c>
      <c r="B19" s="18">
        <v>0.02</v>
      </c>
      <c r="C19" s="19" t="s">
        <v>63</v>
      </c>
      <c r="D19" s="19" t="s">
        <v>64</v>
      </c>
      <c r="E19" s="19" t="s">
        <v>65</v>
      </c>
      <c r="F19" s="19" t="s">
        <v>66</v>
      </c>
      <c r="G19" s="20" t="s">
        <v>67</v>
      </c>
      <c r="H19" s="14">
        <f>'RÚBRICA MAESTRO'!H19</f>
        <v>0</v>
      </c>
      <c r="I19" s="93"/>
    </row>
    <row r="20" spans="1:9" ht="49.9" customHeight="1">
      <c r="A20" s="107"/>
      <c r="B20" s="18">
        <v>0.04</v>
      </c>
      <c r="C20" s="19" t="s">
        <v>68</v>
      </c>
      <c r="D20" s="19" t="s">
        <v>69</v>
      </c>
      <c r="E20" s="19" t="s">
        <v>70</v>
      </c>
      <c r="F20" s="19" t="s">
        <v>71</v>
      </c>
      <c r="G20" s="20" t="s">
        <v>72</v>
      </c>
      <c r="H20" s="14">
        <f>'RÚBRICA MAESTRO'!H20</f>
        <v>0</v>
      </c>
      <c r="I20" s="93"/>
    </row>
    <row r="21" spans="1:9" ht="91.15" customHeight="1">
      <c r="A21" s="107"/>
      <c r="B21" s="18">
        <v>7.0000000000000007E-2</v>
      </c>
      <c r="C21" s="19" t="s">
        <v>73</v>
      </c>
      <c r="D21" s="19" t="s">
        <v>74</v>
      </c>
      <c r="E21" s="19" t="s">
        <v>75</v>
      </c>
      <c r="F21" s="19" t="s">
        <v>76</v>
      </c>
      <c r="G21" s="20" t="s">
        <v>77</v>
      </c>
      <c r="H21" s="14">
        <f>'RÚBRICA MAESTRO'!H21</f>
        <v>0</v>
      </c>
      <c r="I21" s="93"/>
    </row>
    <row r="22" spans="1:9" ht="48.4" customHeight="1">
      <c r="A22" s="108"/>
      <c r="B22" s="18">
        <v>7.0000000000000007E-2</v>
      </c>
      <c r="C22" s="19" t="s">
        <v>78</v>
      </c>
      <c r="D22" s="19" t="s">
        <v>37</v>
      </c>
      <c r="E22" s="19" t="s">
        <v>79</v>
      </c>
      <c r="F22" s="19" t="s">
        <v>80</v>
      </c>
      <c r="G22" s="20" t="s">
        <v>81</v>
      </c>
      <c r="H22" s="14">
        <f>'RÚBRICA MAESTRO'!H22</f>
        <v>0</v>
      </c>
      <c r="I22" s="93"/>
    </row>
    <row r="23" spans="1:9" ht="61.5" customHeight="1">
      <c r="A23" s="90" t="s">
        <v>82</v>
      </c>
      <c r="B23" s="21">
        <v>0.05</v>
      </c>
      <c r="C23" s="22" t="s">
        <v>83</v>
      </c>
      <c r="D23" s="22" t="s">
        <v>84</v>
      </c>
      <c r="E23" s="22" t="s">
        <v>85</v>
      </c>
      <c r="F23" s="22" t="s">
        <v>86</v>
      </c>
      <c r="G23" s="23" t="s">
        <v>87</v>
      </c>
      <c r="H23" s="14">
        <f>'RÚBRICA MAESTRO'!H23</f>
        <v>0</v>
      </c>
      <c r="I23" s="93"/>
    </row>
    <row r="24" spans="1:9" ht="65.650000000000006" customHeight="1">
      <c r="A24" s="91"/>
      <c r="B24" s="21">
        <v>0.05</v>
      </c>
      <c r="C24" s="22" t="s">
        <v>88</v>
      </c>
      <c r="D24" s="22" t="s">
        <v>89</v>
      </c>
      <c r="E24" s="22" t="s">
        <v>90</v>
      </c>
      <c r="F24" s="22" t="s">
        <v>91</v>
      </c>
      <c r="G24" s="23" t="s">
        <v>92</v>
      </c>
      <c r="H24" s="14">
        <f>'RÚBRICA MAESTRO'!H24</f>
        <v>0</v>
      </c>
      <c r="I24" s="93"/>
    </row>
    <row r="25" spans="1:9" ht="61.9" customHeight="1">
      <c r="A25" s="91"/>
      <c r="B25" s="21">
        <v>0.05</v>
      </c>
      <c r="C25" s="22" t="s">
        <v>93</v>
      </c>
      <c r="D25" s="22" t="s">
        <v>94</v>
      </c>
      <c r="E25" s="22" t="s">
        <v>95</v>
      </c>
      <c r="F25" s="22" t="s">
        <v>96</v>
      </c>
      <c r="G25" s="23" t="s">
        <v>97</v>
      </c>
      <c r="H25" s="14">
        <f>'RÚBRICA MAESTRO'!H25</f>
        <v>0</v>
      </c>
      <c r="I25" s="93"/>
    </row>
    <row r="26" spans="1:9" ht="51.4" customHeight="1">
      <c r="A26" s="92"/>
      <c r="B26" s="21">
        <v>0.05</v>
      </c>
      <c r="C26" s="22" t="s">
        <v>98</v>
      </c>
      <c r="D26" s="22" t="s">
        <v>58</v>
      </c>
      <c r="E26" s="22" t="s">
        <v>99</v>
      </c>
      <c r="F26" s="22" t="s">
        <v>100</v>
      </c>
      <c r="G26" s="23" t="s">
        <v>81</v>
      </c>
      <c r="H26" s="14">
        <f>'RÚBRICA MAESTRO'!H26</f>
        <v>0</v>
      </c>
      <c r="I26" s="93"/>
    </row>
    <row r="27" spans="1:9" ht="79.900000000000006" customHeight="1">
      <c r="A27" s="94" t="s">
        <v>101</v>
      </c>
      <c r="B27" s="24">
        <v>0.1</v>
      </c>
      <c r="C27" s="25" t="s">
        <v>102</v>
      </c>
      <c r="D27" s="25" t="s">
        <v>103</v>
      </c>
      <c r="E27" s="25" t="s">
        <v>104</v>
      </c>
      <c r="F27" s="25" t="s">
        <v>105</v>
      </c>
      <c r="G27" s="26" t="s">
        <v>106</v>
      </c>
      <c r="H27" s="14">
        <f>'RÚBRICA MAESTRO'!H27</f>
        <v>0</v>
      </c>
      <c r="I27" s="93"/>
    </row>
    <row r="28" spans="1:9" ht="51" customHeight="1">
      <c r="A28" s="95"/>
      <c r="B28" s="24">
        <v>0.05</v>
      </c>
      <c r="C28" s="25" t="s">
        <v>107</v>
      </c>
      <c r="D28" s="25" t="s">
        <v>37</v>
      </c>
      <c r="E28" s="25" t="s">
        <v>108</v>
      </c>
      <c r="F28" s="25" t="s">
        <v>109</v>
      </c>
      <c r="G28" s="26" t="s">
        <v>110</v>
      </c>
      <c r="H28" s="14">
        <f>'RÚBRICA MAESTRO'!H28</f>
        <v>0</v>
      </c>
      <c r="I28" s="93"/>
    </row>
    <row r="29" spans="1:9" ht="52.5" customHeight="1">
      <c r="A29" s="96" t="s">
        <v>111</v>
      </c>
      <c r="B29" s="27">
        <v>0.03</v>
      </c>
      <c r="C29" s="28" t="s">
        <v>112</v>
      </c>
      <c r="D29" s="28" t="s">
        <v>113</v>
      </c>
      <c r="E29" s="28" t="s">
        <v>114</v>
      </c>
      <c r="F29" s="28" t="s">
        <v>115</v>
      </c>
      <c r="G29" s="29" t="s">
        <v>116</v>
      </c>
      <c r="H29" s="14">
        <f>'RÚBRICA MAESTRO'!H29</f>
        <v>0</v>
      </c>
      <c r="I29" s="93"/>
    </row>
    <row r="30" spans="1:9" ht="51.4" customHeight="1">
      <c r="A30" s="97"/>
      <c r="B30" s="27">
        <v>0.02</v>
      </c>
      <c r="C30" s="28" t="s">
        <v>117</v>
      </c>
      <c r="D30" s="28" t="s">
        <v>118</v>
      </c>
      <c r="E30" s="28" t="s">
        <v>119</v>
      </c>
      <c r="F30" s="28" t="s">
        <v>120</v>
      </c>
      <c r="G30" s="29" t="s">
        <v>121</v>
      </c>
      <c r="H30" s="14">
        <f>'RÚBRICA MAESTRO'!H30</f>
        <v>0</v>
      </c>
      <c r="I30" s="93"/>
    </row>
    <row r="31" spans="1:9" ht="55.15" customHeight="1">
      <c r="A31" s="98"/>
      <c r="B31" s="27">
        <v>0.05</v>
      </c>
      <c r="C31" s="28" t="s">
        <v>122</v>
      </c>
      <c r="D31" s="28" t="s">
        <v>58</v>
      </c>
      <c r="E31" s="28" t="s">
        <v>123</v>
      </c>
      <c r="F31" s="28" t="s">
        <v>60</v>
      </c>
      <c r="G31" s="29" t="s">
        <v>124</v>
      </c>
      <c r="H31" s="14">
        <f>'RÚBRICA MAESTRO'!H31</f>
        <v>0</v>
      </c>
      <c r="I31" s="93"/>
    </row>
    <row r="32" spans="1:9" ht="74.650000000000006" customHeight="1">
      <c r="A32" s="30" t="s">
        <v>125</v>
      </c>
      <c r="B32" s="31">
        <v>0.05</v>
      </c>
      <c r="C32" s="32" t="s">
        <v>126</v>
      </c>
      <c r="D32" s="32" t="s">
        <v>127</v>
      </c>
      <c r="E32" s="32" t="s">
        <v>128</v>
      </c>
      <c r="F32" s="32" t="s">
        <v>129</v>
      </c>
      <c r="G32" s="33" t="s">
        <v>130</v>
      </c>
      <c r="H32" s="14">
        <f>'RÚBRICA MAESTRO'!H32</f>
        <v>0</v>
      </c>
      <c r="I32" s="34"/>
    </row>
    <row r="33" spans="1:9" ht="18">
      <c r="A33" s="2"/>
      <c r="B33" s="35">
        <f>SUM(B11:B32)</f>
        <v>1.0000000000000002</v>
      </c>
      <c r="C33" s="84" t="s">
        <v>131</v>
      </c>
      <c r="D33" s="85"/>
      <c r="E33" s="85"/>
      <c r="F33" s="85"/>
      <c r="G33" s="86"/>
      <c r="H33" s="14">
        <f>'RÚBRICA MAESTRO'!H33</f>
        <v>0</v>
      </c>
      <c r="I33" s="2"/>
    </row>
    <row r="34" spans="1:9" ht="75.75" customHeight="1">
      <c r="A34" s="64" t="s">
        <v>132</v>
      </c>
      <c r="B34" s="65"/>
      <c r="C34" s="66"/>
      <c r="D34" s="87"/>
      <c r="E34" s="88"/>
      <c r="F34" s="88"/>
      <c r="G34" s="88"/>
      <c r="H34" s="88"/>
      <c r="I34" s="89"/>
    </row>
    <row r="37" spans="1:9" ht="28.9" customHeight="1">
      <c r="A37" s="70" t="s">
        <v>133</v>
      </c>
      <c r="B37" s="70"/>
      <c r="C37" s="2"/>
    </row>
    <row r="38" spans="1:9" ht="75.75" customHeight="1">
      <c r="A38" s="70" t="s">
        <v>134</v>
      </c>
      <c r="B38" s="70"/>
      <c r="C38" s="2"/>
    </row>
    <row r="42" spans="1:9">
      <c r="A42" t="s">
        <v>135</v>
      </c>
    </row>
  </sheetData>
  <sheetProtection algorithmName="SHA-512" hashValue="6pblkDBiF0BJY76+nLrAoDJQlkX9DCAXLrzbgZCf+Ec78XKSgWfhDrwvvnosjcyQdnQijNM28Iqe0XeE9SpXTg==" saltValue="+XiI+KM/hY0b7GrqIRVpgg==" spinCount="100000" sheet="1" objects="1" scenarios="1"/>
  <mergeCells count="29">
    <mergeCell ref="A6:G6"/>
    <mergeCell ref="A1:G1"/>
    <mergeCell ref="A2:G2"/>
    <mergeCell ref="A3:G3"/>
    <mergeCell ref="A4:G4"/>
    <mergeCell ref="A5:G5"/>
    <mergeCell ref="A7:G7"/>
    <mergeCell ref="A8:G8"/>
    <mergeCell ref="A9:A10"/>
    <mergeCell ref="B9:B10"/>
    <mergeCell ref="C9:C10"/>
    <mergeCell ref="D9:G9"/>
    <mergeCell ref="A11:A14"/>
    <mergeCell ref="I11:I14"/>
    <mergeCell ref="A15:A18"/>
    <mergeCell ref="I15:I18"/>
    <mergeCell ref="A19:A22"/>
    <mergeCell ref="I19:I22"/>
    <mergeCell ref="A23:A26"/>
    <mergeCell ref="I23:I26"/>
    <mergeCell ref="A27:A28"/>
    <mergeCell ref="I27:I28"/>
    <mergeCell ref="A29:A31"/>
    <mergeCell ref="I29:I31"/>
    <mergeCell ref="A37:B37"/>
    <mergeCell ref="A38:B38"/>
    <mergeCell ref="C33:G33"/>
    <mergeCell ref="A34:C34"/>
    <mergeCell ref="D34:I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Dayana Mejia</dc:creator>
  <cp:keywords/>
  <dc:description/>
  <cp:lastModifiedBy>Daniel Sebastian Rios Vera</cp:lastModifiedBy>
  <cp:revision/>
  <dcterms:created xsi:type="dcterms:W3CDTF">2023-08-18T13:30:24Z</dcterms:created>
  <dcterms:modified xsi:type="dcterms:W3CDTF">2024-09-10T21:19:29Z</dcterms:modified>
  <cp:category/>
  <cp:contentStatus/>
</cp:coreProperties>
</file>